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S:\SMMPS\!CONSULTATIONS\Marchés DRCI\2026\26.069 AP INNOV\AP Innov\DCE publié\"/>
    </mc:Choice>
  </mc:AlternateContent>
  <xr:revisionPtr revIDLastSave="0" documentId="13_ncr:1_{F19E10BE-9AE6-42A9-BA80-A3C42760D0D5}" xr6:coauthVersionLast="47" xr6:coauthVersionMax="47" xr10:uidLastSave="{00000000-0000-0000-0000-000000000000}"/>
  <bookViews>
    <workbookView xWindow="14475" yWindow="-16320" windowWidth="29040" windowHeight="15720" xr2:uid="{252D0B72-0BCD-492F-881F-ADEACF698BAB}"/>
  </bookViews>
  <sheets>
    <sheet name="Lot 02 - Vidéos - BPU" sheetId="2" r:id="rId1"/>
    <sheet name="Lot 02 - Vidéos - DQE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18" i="4" l="1"/>
  <c r="E18" i="4"/>
  <c r="E11" i="4" l="1"/>
  <c r="E10" i="4"/>
  <c r="E5" i="4" l="1"/>
  <c r="E6" i="4"/>
  <c r="E7" i="4"/>
  <c r="E8" i="4"/>
  <c r="E9" i="4"/>
  <c r="F9" i="4" s="1"/>
  <c r="E12" i="4"/>
  <c r="E13" i="4"/>
  <c r="F6" i="4" l="1"/>
  <c r="F7" i="4"/>
  <c r="F15" i="4" s="1"/>
  <c r="F8" i="4"/>
  <c r="F10" i="4"/>
  <c r="F11" i="4"/>
  <c r="F12" i="4"/>
  <c r="F13" i="4"/>
  <c r="E14" i="4"/>
  <c r="F14" i="4" s="1"/>
  <c r="F5" i="4"/>
</calcChain>
</file>

<file path=xl/sharedStrings.xml><?xml version="1.0" encoding="utf-8"?>
<sst xmlns="http://schemas.openxmlformats.org/spreadsheetml/2006/main" count="87" uniqueCount="36">
  <si>
    <t xml:space="preserve">Unité </t>
  </si>
  <si>
    <t>Prix HT</t>
  </si>
  <si>
    <t xml:space="preserve">TVA </t>
  </si>
  <si>
    <t>Prix TTC</t>
  </si>
  <si>
    <t>UN</t>
  </si>
  <si>
    <t>Intitulé de la prestation</t>
  </si>
  <si>
    <t>FOR</t>
  </si>
  <si>
    <t>FOR/JOR</t>
  </si>
  <si>
    <t>Majoration</t>
  </si>
  <si>
    <t>Intervention dimanche et/ou jour férié</t>
  </si>
  <si>
    <t xml:space="preserve">Vidéo "retour en image" </t>
  </si>
  <si>
    <t xml:space="preserve">Vidéo trophées </t>
  </si>
  <si>
    <t xml:space="preserve">Repérage de lieux </t>
  </si>
  <si>
    <t>Repérage des lieux</t>
  </si>
  <si>
    <t>Equipement, montage, ajustement, envoi, etc.</t>
  </si>
  <si>
    <t>Transport / déplacement</t>
  </si>
  <si>
    <t>Prise de contact, repérage du lieu d'interview, interview, équipement, tournage, montage, ajustement, floutage, envoi, etc.
Durée 2 min</t>
  </si>
  <si>
    <t>Présence le jour de l'évènement, équipement, tournage, montage, ajustement, envoi, etc.
Durée : 4 min</t>
  </si>
  <si>
    <t>Vidéo regroupant les vidéos trophées 
(compilation de 9 vidéos)</t>
  </si>
  <si>
    <t>Vidéo "bout à bout"
(compilation de 3x3 vidéos)</t>
  </si>
  <si>
    <t xml:space="preserve">Paris </t>
  </si>
  <si>
    <t>Quantité</t>
  </si>
  <si>
    <t>Montant global</t>
  </si>
  <si>
    <t xml:space="preserve">Borderaux des prix untaires </t>
  </si>
  <si>
    <t xml:space="preserve">Unité de mesure </t>
  </si>
  <si>
    <t xml:space="preserve">UN : à l'unité </t>
  </si>
  <si>
    <t xml:space="preserve">FOR : Forfait </t>
  </si>
  <si>
    <t xml:space="preserve">Lot 02 : Montage et production vidéo dans le cadre de l’évènement APinnov </t>
  </si>
  <si>
    <t>Petite couronne 
Département 92</t>
  </si>
  <si>
    <t>Petite couronne 
Département 93</t>
  </si>
  <si>
    <t>Petite couronne 
Département 94</t>
  </si>
  <si>
    <t>Vidéo à destination des plateformes de l’AP-HP</t>
  </si>
  <si>
    <t>Equipement, tournage, montage, ajustement, floutage le cas échéant, envoi, etc.
Durée 2 min</t>
  </si>
  <si>
    <t>TOTAL</t>
  </si>
  <si>
    <r>
      <t xml:space="preserve">Détail quantitatif estimatif </t>
    </r>
    <r>
      <rPr>
        <b/>
        <sz val="16"/>
        <color theme="1"/>
        <rFont val="Open Sans"/>
        <family val="2"/>
      </rPr>
      <t>(non contractuel)</t>
    </r>
  </si>
  <si>
    <t xml:space="preserve">FOR/JOR : Forfait journalier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</si>
</sst>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sz val="9"/>
      <color theme="1"/>
      <name val="Open Sans"/>
      <family val="2"/>
    </font>
    <font>
      <b/>
      <sz val="9"/>
      <color theme="0"/>
      <name val="Montserrat"/>
    </font>
    <font>
      <b/>
      <sz val="9"/>
      <color theme="1"/>
      <name val="Open Sans"/>
      <family val="2"/>
    </font>
    <font>
      <sz val="9"/>
      <name val="Open Sans"/>
      <family val="2"/>
    </font>
    <font>
      <b/>
      <sz val="20"/>
      <color theme="1"/>
      <name val="Open Sans"/>
      <family val="2"/>
    </font>
    <font>
      <b/>
      <sz val="11"/>
      <color theme="1"/>
      <name val="Open Sans"/>
      <family val="2"/>
    </font>
    <font>
      <b/>
      <sz val="9"/>
      <color rgb="FFC00000"/>
      <name val="Montserrat"/>
    </font>
    <font>
      <sz val="8"/>
      <name val="Calibri"/>
      <family val="2"/>
      <scheme val="minor"/>
    </font>
    <font>
      <b/>
      <sz val="9"/>
      <name val="Open Sans"/>
      <family val="2"/>
    </font>
    <font>
      <b/>
      <sz val="9"/>
      <color theme="1"/>
      <name val="Montserrat"/>
    </font>
    <font>
      <b/>
      <sz val="16"/>
      <color theme="1"/>
      <name val="Open Sans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E5E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3" fillId="3" borderId="3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164" fontId="10" fillId="0" borderId="2" xfId="0" applyNumberFormat="1" applyFont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3" borderId="7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horizontal="left" vertical="center" wrapText="1"/>
    </xf>
    <xf numFmtId="0" fontId="7" fillId="7" borderId="1" xfId="0" applyFont="1" applyFill="1" applyBorder="1" applyAlignment="1">
      <alignment horizontal="center" vertical="center"/>
    </xf>
    <xf numFmtId="0" fontId="6" fillId="6" borderId="4" xfId="0" applyFont="1" applyFill="1" applyBorder="1" applyAlignment="1">
      <alignment horizontal="left" vertical="center" wrapText="1"/>
    </xf>
    <xf numFmtId="0" fontId="6" fillId="6" borderId="5" xfId="0" applyFont="1" applyFill="1" applyBorder="1" applyAlignment="1">
      <alignment horizontal="left" vertical="center" wrapText="1"/>
    </xf>
    <xf numFmtId="0" fontId="6" fillId="6" borderId="6" xfId="0" applyFont="1" applyFill="1" applyBorder="1" applyAlignment="1">
      <alignment horizontal="left" vertical="center" wrapText="1"/>
    </xf>
    <xf numFmtId="0" fontId="5" fillId="5" borderId="4" xfId="0" applyFont="1" applyFill="1" applyBorder="1" applyAlignment="1">
      <alignment horizontal="left" vertical="center" wrapText="1"/>
    </xf>
    <xf numFmtId="0" fontId="5" fillId="5" borderId="5" xfId="0" applyFont="1" applyFill="1" applyBorder="1" applyAlignment="1">
      <alignment horizontal="left" vertical="center" wrapText="1"/>
    </xf>
    <xf numFmtId="0" fontId="5" fillId="5" borderId="6" xfId="0" applyFont="1" applyFill="1" applyBorder="1" applyAlignment="1">
      <alignment horizontal="left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5B01D6-4941-4907-A9C4-F5BA46A3B5A6}">
  <sheetPr>
    <pageSetUpPr fitToPage="1"/>
  </sheetPr>
  <dimension ref="A1:F19"/>
  <sheetViews>
    <sheetView tabSelected="1" zoomScale="96" zoomScaleNormal="85" workbookViewId="0">
      <selection sqref="A1:F1"/>
    </sheetView>
  </sheetViews>
  <sheetFormatPr baseColWidth="10" defaultRowHeight="14.5" x14ac:dyDescent="0.35"/>
  <cols>
    <col min="1" max="1" width="26.36328125" customWidth="1"/>
    <col min="2" max="2" width="39.36328125" customWidth="1"/>
    <col min="3" max="3" width="15.1796875" customWidth="1"/>
    <col min="4" max="4" width="18.7265625" customWidth="1"/>
    <col min="5" max="5" width="17.7265625" customWidth="1"/>
    <col min="6" max="6" width="20.90625" customWidth="1"/>
  </cols>
  <sheetData>
    <row r="1" spans="1:6" ht="29.5" x14ac:dyDescent="0.35">
      <c r="A1" s="31" t="s">
        <v>23</v>
      </c>
      <c r="B1" s="31"/>
      <c r="C1" s="31"/>
      <c r="D1" s="31"/>
      <c r="E1" s="31"/>
      <c r="F1" s="31"/>
    </row>
    <row r="2" spans="1:6" ht="16.5" x14ac:dyDescent="0.35">
      <c r="A2" s="32" t="s">
        <v>27</v>
      </c>
      <c r="B2" s="32"/>
      <c r="C2" s="32"/>
      <c r="D2" s="32"/>
      <c r="E2" s="32"/>
      <c r="F2" s="32"/>
    </row>
    <row r="3" spans="1:6" x14ac:dyDescent="0.35">
      <c r="A3" s="2"/>
      <c r="B3" s="2"/>
      <c r="C3" s="3"/>
      <c r="D3" s="3"/>
      <c r="E3" s="3"/>
      <c r="F3" s="3"/>
    </row>
    <row r="4" spans="1:6" x14ac:dyDescent="0.35">
      <c r="A4" s="15" t="s">
        <v>24</v>
      </c>
      <c r="B4" s="15" t="s">
        <v>25</v>
      </c>
      <c r="C4" s="33" t="s">
        <v>26</v>
      </c>
      <c r="D4" s="33"/>
      <c r="E4" s="33" t="s">
        <v>35</v>
      </c>
      <c r="F4" s="33"/>
    </row>
    <row r="6" spans="1:6" x14ac:dyDescent="0.35">
      <c r="A6" s="27" t="s">
        <v>5</v>
      </c>
      <c r="B6" s="27"/>
      <c r="C6" s="4" t="s">
        <v>0</v>
      </c>
      <c r="D6" s="4" t="s">
        <v>1</v>
      </c>
      <c r="E6" s="4" t="s">
        <v>2</v>
      </c>
      <c r="F6" s="4" t="s">
        <v>3</v>
      </c>
    </row>
    <row r="7" spans="1:6" ht="67" customHeight="1" thickBot="1" x14ac:dyDescent="0.4">
      <c r="A7" s="10" t="s">
        <v>11</v>
      </c>
      <c r="B7" s="8" t="s">
        <v>16</v>
      </c>
      <c r="C7" s="9" t="s">
        <v>4</v>
      </c>
      <c r="D7" s="9"/>
      <c r="E7" s="9"/>
      <c r="F7" s="9"/>
    </row>
    <row r="8" spans="1:6" ht="54" customHeight="1" thickTop="1" thickBot="1" x14ac:dyDescent="0.4">
      <c r="A8" s="10" t="s">
        <v>10</v>
      </c>
      <c r="B8" s="8" t="s">
        <v>17</v>
      </c>
      <c r="C8" s="9" t="s">
        <v>4</v>
      </c>
      <c r="D8" s="9"/>
      <c r="E8" s="9"/>
      <c r="F8" s="9"/>
    </row>
    <row r="9" spans="1:6" ht="62" customHeight="1" thickTop="1" thickBot="1" x14ac:dyDescent="0.4">
      <c r="A9" s="10" t="s">
        <v>19</v>
      </c>
      <c r="B9" s="8" t="s">
        <v>14</v>
      </c>
      <c r="C9" s="9" t="s">
        <v>4</v>
      </c>
      <c r="D9" s="9"/>
      <c r="E9" s="9"/>
      <c r="F9" s="9"/>
    </row>
    <row r="10" spans="1:6" ht="50.5" customHeight="1" thickTop="1" thickBot="1" x14ac:dyDescent="0.4">
      <c r="A10" s="10" t="s">
        <v>18</v>
      </c>
      <c r="B10" s="8" t="s">
        <v>14</v>
      </c>
      <c r="C10" s="9" t="s">
        <v>4</v>
      </c>
      <c r="D10" s="9"/>
      <c r="E10" s="9"/>
      <c r="F10" s="9"/>
    </row>
    <row r="11" spans="1:6" ht="50.5" customHeight="1" thickTop="1" thickBot="1" x14ac:dyDescent="0.4">
      <c r="A11" s="19" t="s">
        <v>31</v>
      </c>
      <c r="B11" s="8" t="s">
        <v>32</v>
      </c>
      <c r="C11" s="9" t="s">
        <v>4</v>
      </c>
      <c r="D11" s="9"/>
      <c r="E11" s="9"/>
      <c r="F11" s="9"/>
    </row>
    <row r="12" spans="1:6" ht="19.5" customHeight="1" thickTop="1" thickBot="1" x14ac:dyDescent="0.4">
      <c r="A12" s="23" t="s">
        <v>12</v>
      </c>
      <c r="B12" s="11"/>
      <c r="C12" s="9" t="s">
        <v>7</v>
      </c>
      <c r="D12" s="9"/>
      <c r="E12" s="16"/>
      <c r="F12" s="16"/>
    </row>
    <row r="13" spans="1:6" ht="15" thickTop="1" x14ac:dyDescent="0.35">
      <c r="A13" s="28" t="s">
        <v>15</v>
      </c>
      <c r="B13" s="14" t="s">
        <v>20</v>
      </c>
      <c r="C13" s="7" t="s">
        <v>6</v>
      </c>
      <c r="D13" s="7"/>
      <c r="E13" s="7"/>
      <c r="F13" s="7"/>
    </row>
    <row r="14" spans="1:6" ht="26" x14ac:dyDescent="0.35">
      <c r="A14" s="29"/>
      <c r="B14" s="1" t="s">
        <v>28</v>
      </c>
      <c r="C14" s="5" t="s">
        <v>6</v>
      </c>
      <c r="D14" s="5"/>
      <c r="E14" s="5"/>
      <c r="F14" s="5"/>
    </row>
    <row r="15" spans="1:6" ht="26" x14ac:dyDescent="0.35">
      <c r="A15" s="29"/>
      <c r="B15" s="1" t="s">
        <v>29</v>
      </c>
      <c r="C15" s="5" t="s">
        <v>6</v>
      </c>
      <c r="D15" s="5"/>
      <c r="E15" s="5"/>
      <c r="F15" s="5"/>
    </row>
    <row r="16" spans="1:6" ht="26.5" thickBot="1" x14ac:dyDescent="0.4">
      <c r="A16" s="30"/>
      <c r="B16" s="8" t="s">
        <v>30</v>
      </c>
      <c r="C16" s="9" t="s">
        <v>6</v>
      </c>
      <c r="D16" s="9"/>
      <c r="E16" s="9"/>
      <c r="F16" s="9"/>
    </row>
    <row r="17" spans="1:6" ht="15" thickTop="1" x14ac:dyDescent="0.35"/>
    <row r="18" spans="1:6" x14ac:dyDescent="0.35">
      <c r="A18" s="27" t="s">
        <v>8</v>
      </c>
      <c r="B18" s="27"/>
      <c r="C18" s="4" t="s">
        <v>0</v>
      </c>
      <c r="D18" s="4" t="s">
        <v>1</v>
      </c>
      <c r="E18" s="4" t="s">
        <v>2</v>
      </c>
      <c r="F18" s="4" t="s">
        <v>3</v>
      </c>
    </row>
    <row r="19" spans="1:6" x14ac:dyDescent="0.35">
      <c r="A19" s="24" t="s">
        <v>13</v>
      </c>
      <c r="B19" s="1" t="s">
        <v>9</v>
      </c>
      <c r="C19" s="6" t="s">
        <v>7</v>
      </c>
      <c r="D19" s="6"/>
      <c r="E19" s="6"/>
      <c r="F19" s="6"/>
    </row>
  </sheetData>
  <mergeCells count="7">
    <mergeCell ref="A18:B18"/>
    <mergeCell ref="A6:B6"/>
    <mergeCell ref="A13:A16"/>
    <mergeCell ref="A1:F1"/>
    <mergeCell ref="A2:F2"/>
    <mergeCell ref="E4:F4"/>
    <mergeCell ref="C4:D4"/>
  </mergeCells>
  <phoneticPr fontId="8" type="noConversion"/>
  <pageMargins left="0.7" right="0.7" top="0.75" bottom="0.75" header="0.3" footer="0.3"/>
  <pageSetup paperSize="9" scale="8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FEA4E3-FDD3-4B1F-BF68-37EE0D813A79}">
  <sheetPr>
    <pageSetUpPr fitToPage="1"/>
  </sheetPr>
  <dimension ref="A1:F18"/>
  <sheetViews>
    <sheetView zoomScale="107" zoomScaleNormal="85" workbookViewId="0">
      <selection activeCell="A11" sqref="A11:A14"/>
    </sheetView>
  </sheetViews>
  <sheetFormatPr baseColWidth="10" defaultRowHeight="14.5" x14ac:dyDescent="0.35"/>
  <cols>
    <col min="1" max="1" width="26.36328125" customWidth="1"/>
    <col min="2" max="2" width="39.36328125" customWidth="1"/>
    <col min="6" max="6" width="17.81640625" customWidth="1"/>
  </cols>
  <sheetData>
    <row r="1" spans="1:6" ht="29.5" x14ac:dyDescent="0.35">
      <c r="A1" s="37" t="s">
        <v>34</v>
      </c>
      <c r="B1" s="38"/>
      <c r="C1" s="38"/>
      <c r="D1" s="38"/>
      <c r="E1" s="38"/>
      <c r="F1" s="39"/>
    </row>
    <row r="2" spans="1:6" ht="16.5" customHeight="1" x14ac:dyDescent="0.35">
      <c r="A2" s="34" t="s">
        <v>27</v>
      </c>
      <c r="B2" s="35"/>
      <c r="C2" s="35"/>
      <c r="D2" s="35"/>
      <c r="E2" s="35"/>
      <c r="F2" s="36"/>
    </row>
    <row r="4" spans="1:6" x14ac:dyDescent="0.35">
      <c r="A4" s="27" t="s">
        <v>5</v>
      </c>
      <c r="B4" s="27"/>
      <c r="C4" s="12" t="s">
        <v>0</v>
      </c>
      <c r="D4" s="12" t="s">
        <v>21</v>
      </c>
      <c r="E4" s="12" t="s">
        <v>1</v>
      </c>
      <c r="F4" s="12" t="s">
        <v>22</v>
      </c>
    </row>
    <row r="5" spans="1:6" ht="67" customHeight="1" thickBot="1" x14ac:dyDescent="0.4">
      <c r="A5" s="13" t="s">
        <v>11</v>
      </c>
      <c r="B5" s="8" t="s">
        <v>16</v>
      </c>
      <c r="C5" s="9" t="s">
        <v>4</v>
      </c>
      <c r="D5" s="9">
        <v>9</v>
      </c>
      <c r="E5" s="16">
        <f>'Lot 02 - Vidéos - BPU'!D7</f>
        <v>0</v>
      </c>
      <c r="F5" s="16">
        <f>D5*E5</f>
        <v>0</v>
      </c>
    </row>
    <row r="6" spans="1:6" ht="54" customHeight="1" thickTop="1" thickBot="1" x14ac:dyDescent="0.4">
      <c r="A6" s="13" t="s">
        <v>10</v>
      </c>
      <c r="B6" s="8" t="s">
        <v>17</v>
      </c>
      <c r="C6" s="9" t="s">
        <v>4</v>
      </c>
      <c r="D6" s="9">
        <v>1</v>
      </c>
      <c r="E6" s="16">
        <f>'Lot 02 - Vidéos - BPU'!D8</f>
        <v>0</v>
      </c>
      <c r="F6" s="16">
        <f t="shared" ref="F6:F14" si="0">D6*E6</f>
        <v>0</v>
      </c>
    </row>
    <row r="7" spans="1:6" ht="62" customHeight="1" thickTop="1" thickBot="1" x14ac:dyDescent="0.4">
      <c r="A7" s="13" t="s">
        <v>19</v>
      </c>
      <c r="B7" s="8" t="s">
        <v>14</v>
      </c>
      <c r="C7" s="9" t="s">
        <v>4</v>
      </c>
      <c r="D7" s="9">
        <v>3</v>
      </c>
      <c r="E7" s="16">
        <f>'Lot 02 - Vidéos - BPU'!D9</f>
        <v>0</v>
      </c>
      <c r="F7" s="16">
        <f t="shared" si="0"/>
        <v>0</v>
      </c>
    </row>
    <row r="8" spans="1:6" ht="50.5" customHeight="1" thickTop="1" thickBot="1" x14ac:dyDescent="0.4">
      <c r="A8" s="13" t="s">
        <v>18</v>
      </c>
      <c r="B8" s="8" t="s">
        <v>14</v>
      </c>
      <c r="C8" s="9" t="s">
        <v>4</v>
      </c>
      <c r="D8" s="21"/>
      <c r="E8" s="16">
        <f>'Lot 02 - Vidéos - BPU'!D10</f>
        <v>0</v>
      </c>
      <c r="F8" s="16">
        <f t="shared" si="0"/>
        <v>0</v>
      </c>
    </row>
    <row r="9" spans="1:6" ht="50.5" customHeight="1" thickTop="1" thickBot="1" x14ac:dyDescent="0.4">
      <c r="A9" s="19" t="s">
        <v>31</v>
      </c>
      <c r="B9" s="8" t="s">
        <v>32</v>
      </c>
      <c r="C9" s="9" t="s">
        <v>4</v>
      </c>
      <c r="D9" s="22">
        <v>2</v>
      </c>
      <c r="E9" s="16">
        <f>'Lot 02 - Vidéos - BPU'!D11</f>
        <v>0</v>
      </c>
      <c r="F9" s="16">
        <f t="shared" si="0"/>
        <v>0</v>
      </c>
    </row>
    <row r="10" spans="1:6" ht="26" customHeight="1" thickTop="1" thickBot="1" x14ac:dyDescent="0.4">
      <c r="A10" s="23" t="s">
        <v>12</v>
      </c>
      <c r="B10" s="11"/>
      <c r="C10" s="9" t="s">
        <v>6</v>
      </c>
      <c r="D10" s="9">
        <v>1</v>
      </c>
      <c r="E10" s="16">
        <f>'Lot 02 - Vidéos - BPU'!D12</f>
        <v>0</v>
      </c>
      <c r="F10" s="16">
        <f t="shared" si="0"/>
        <v>0</v>
      </c>
    </row>
    <row r="11" spans="1:6" ht="19.5" customHeight="1" thickTop="1" x14ac:dyDescent="0.35">
      <c r="A11" s="28" t="s">
        <v>15</v>
      </c>
      <c r="B11" s="14" t="s">
        <v>20</v>
      </c>
      <c r="C11" s="7" t="s">
        <v>6</v>
      </c>
      <c r="D11" s="7">
        <v>1</v>
      </c>
      <c r="E11" s="17">
        <f>'Lot 02 - Vidéos - BPU'!D13</f>
        <v>0</v>
      </c>
      <c r="F11" s="17">
        <f t="shared" si="0"/>
        <v>0</v>
      </c>
    </row>
    <row r="12" spans="1:6" ht="26" x14ac:dyDescent="0.35">
      <c r="A12" s="29"/>
      <c r="B12" s="1" t="s">
        <v>28</v>
      </c>
      <c r="C12" s="5" t="s">
        <v>6</v>
      </c>
      <c r="D12" s="20"/>
      <c r="E12" s="18">
        <f>'Lot 02 - Vidéos - BPU'!D14</f>
        <v>0</v>
      </c>
      <c r="F12" s="18">
        <f t="shared" si="0"/>
        <v>0</v>
      </c>
    </row>
    <row r="13" spans="1:6" ht="26" x14ac:dyDescent="0.35">
      <c r="A13" s="29"/>
      <c r="B13" s="1" t="s">
        <v>29</v>
      </c>
      <c r="C13" s="5" t="s">
        <v>6</v>
      </c>
      <c r="D13" s="20"/>
      <c r="E13" s="18">
        <f>'Lot 02 - Vidéos - BPU'!D15</f>
        <v>0</v>
      </c>
      <c r="F13" s="18">
        <f t="shared" si="0"/>
        <v>0</v>
      </c>
    </row>
    <row r="14" spans="1:6" ht="26.5" thickBot="1" x14ac:dyDescent="0.4">
      <c r="A14" s="30"/>
      <c r="B14" s="8" t="s">
        <v>30</v>
      </c>
      <c r="C14" s="9" t="s">
        <v>6</v>
      </c>
      <c r="D14" s="21"/>
      <c r="E14" s="16">
        <f>'Lot 02 - Vidéos - BPU'!D16</f>
        <v>0</v>
      </c>
      <c r="F14" s="16">
        <f t="shared" si="0"/>
        <v>0</v>
      </c>
    </row>
    <row r="15" spans="1:6" ht="15" thickTop="1" x14ac:dyDescent="0.35">
      <c r="E15" s="25" t="s">
        <v>33</v>
      </c>
      <c r="F15" s="26">
        <f>SUM(F5:F14)</f>
        <v>0</v>
      </c>
    </row>
    <row r="17" spans="1:6" x14ac:dyDescent="0.35">
      <c r="A17" s="27" t="s">
        <v>8</v>
      </c>
      <c r="B17" s="27"/>
      <c r="C17" s="12" t="s">
        <v>0</v>
      </c>
      <c r="D17" s="12" t="s">
        <v>21</v>
      </c>
      <c r="E17" s="12" t="s">
        <v>1</v>
      </c>
      <c r="F17" s="12" t="s">
        <v>22</v>
      </c>
    </row>
    <row r="18" spans="1:6" x14ac:dyDescent="0.35">
      <c r="A18" s="24" t="s">
        <v>13</v>
      </c>
      <c r="B18" s="1" t="s">
        <v>9</v>
      </c>
      <c r="C18" s="6" t="s">
        <v>7</v>
      </c>
      <c r="D18" s="41"/>
      <c r="E18" s="40">
        <f>'Lot 02 - Vidéos - BPU'!E19</f>
        <v>0</v>
      </c>
      <c r="F18" s="40">
        <f>D18*E18</f>
        <v>0</v>
      </c>
    </row>
  </sheetData>
  <mergeCells count="5">
    <mergeCell ref="A2:F2"/>
    <mergeCell ref="A1:F1"/>
    <mergeCell ref="A4:B4"/>
    <mergeCell ref="A11:A14"/>
    <mergeCell ref="A17:B17"/>
  </mergeCells>
  <pageMargins left="0.7" right="0.7" top="0.75" bottom="0.75" header="0.3" footer="0.3"/>
  <pageSetup paperSize="9" scale="8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Lot 02 - Vidéos - BPU</vt:lpstr>
      <vt:lpstr>Lot 02 - Vidéos - DQE</vt:lpstr>
    </vt:vector>
  </TitlesOfParts>
  <Company>APHP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DANIS-VALENTE Aurore</dc:creator>
  <cp:lastModifiedBy>DANIS-VALENTE Aurore</cp:lastModifiedBy>
  <cp:lastPrinted>2026-02-05T15:59:10Z</cp:lastPrinted>
  <dcterms:created xsi:type="dcterms:W3CDTF">2026-01-22T07:56:23Z</dcterms:created>
  <dcterms:modified xsi:type="dcterms:W3CDTF">2026-02-06T16:15:26Z</dcterms:modified>
</cp:coreProperties>
</file>